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2384" windowHeight="7056" activeTab="0"/>
  </bookViews>
  <sheets>
    <sheet name="2 Minute Te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<sst xmlns="http://schemas.openxmlformats.org/spreadsheetml/2006/main" count="25" uniqueCount="25">
  <si>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Two Minute Profitability Test</t>
  </si>
  <si>
    <t>Scenario 1</t>
  </si>
  <si>
    <t>Scenario 2</t>
  </si>
  <si>
    <t>Scenario 3</t>
  </si>
  <si>
    <t>Profit Necessary to Maintain Net Worth:</t>
  </si>
  <si>
    <t xml:space="preserve">          Net Worth /Assets Ratio</t>
  </si>
  <si>
    <t xml:space="preserve">          Profit necessary </t>
  </si>
  <si>
    <t>Additional Profit Necessary to Improve Net Worth:</t>
  </si>
  <si>
    <t xml:space="preserve">          Desired Net Worth/Assets Ratio</t>
  </si>
  <si>
    <t xml:space="preserve">          Years to Improve</t>
  </si>
  <si>
    <t xml:space="preserve">          Additional Profit Necessary</t>
  </si>
  <si>
    <t>Total Profit Necessary as a % of Assets</t>
  </si>
  <si>
    <t>Converted to Dollars:</t>
  </si>
  <si>
    <t xml:space="preserve">          Assets</t>
  </si>
  <si>
    <t xml:space="preserve">          Projected Growth</t>
  </si>
  <si>
    <t xml:space="preserve">          Projected Assets</t>
  </si>
  <si>
    <t xml:space="preserve">          Average Assets</t>
  </si>
  <si>
    <t xml:space="preserve">          Profitability Requirement %</t>
  </si>
  <si>
    <t xml:space="preserve">          Profitability Needed $ ANNUALLY</t>
  </si>
  <si>
    <t xml:space="preserve">          Profitability Needed $ Monthly</t>
  </si>
  <si>
    <t xml:space="preserve">          Asset Growth Rate</t>
  </si>
  <si>
    <t xml:space="preserve">Credit Union:  </t>
  </si>
  <si>
    <t xml:space="preserve">As of:  </t>
  </si>
  <si>
    <t>Comments:</t>
  </si>
  <si>
    <t>type information in yellow cells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</si>
</sst>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"/>
    <numFmt numFmtId="167" formatCode="mm/dd/yy"/>
    <numFmt numFmtId="168" formatCode="mm/dd/yyyy"/>
    <numFmt numFmtId="169" formatCode="&quot;$&quot;#,##0"/>
    <numFmt numFmtId="170" formatCode="m/yy"/>
    <numFmt numFmtId="171" formatCode="#,##0_);[Black]\(#,##0\)"/>
    <numFmt numFmtId="172" formatCode="#,##0.00;[Red]#,##0.00"/>
    <numFmt numFmtId="173" formatCode="0.00_);[Red]\(0.00\)"/>
    <numFmt numFmtId="174" formatCode="0.00_);\(0.00\)"/>
    <numFmt numFmtId="175" formatCode="[&lt;=9999999]###\-####;\(###\)\ ###\-####"/>
    <numFmt numFmtId="176" formatCode="mmmmm\-yy"/>
    <numFmt numFmtId="177" formatCode="0.0%"/>
    <numFmt numFmtId="178" formatCode="mmmm\ d\,\ yyyy"/>
    <numFmt numFmtId="179" formatCode="0.000"/>
    <numFmt numFmtId="180" formatCode="0.0000"/>
    <numFmt numFmtId="181" formatCode="_(* #,##0.0_);_(* \(#,##0.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00%"/>
    <numFmt numFmtId="185" formatCode="m/d/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yyyy"/>
    <numFmt numFmtId="190" formatCode="General_)"/>
    <numFmt numFmtId="191" formatCode="#,##0.0_);\(#,##0.0\)"/>
    <numFmt numFmtId="192" formatCode="#,##0.000_);\(#,##0.000\)"/>
    <numFmt numFmtId="193" formatCode="#,##0.0_);[Red]\(#,##0.0\)"/>
    <numFmt numFmtId="194" formatCode="#,##0.0"/>
    <numFmt numFmtId="195" formatCode="&quot;$&quot;#,##0.000_);[Red]\(&quot;$&quot;#,##0.000\)"/>
    <numFmt numFmtId="196" formatCode="&quot;$&quot;#,##0.0_);[Red]\(&quot;$&quot;#,##0.0\)"/>
    <numFmt numFmtId="197" formatCode="#,##0;[Red]#,##0"/>
    <numFmt numFmtId="198" formatCode="mmm\-yyyy"/>
    <numFmt numFmtId="199" formatCode="0.00000"/>
    <numFmt numFmtId="200" formatCode="&quot;$&quot;#,##0.00"/>
    <numFmt numFmtId="201" formatCode="&quot;$&quot;#,##0;[Red]&quot;$&quot;#,##0"/>
    <numFmt numFmtId="202" formatCode="[$-409]dddd\,\ mmmm\ dd\,\ yyyy"/>
    <numFmt numFmtId="203" formatCode="&quot;$&quot;#,##0.0_);\(&quot;$&quot;#,##0.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6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b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21" applyFont="1" applyProtection="1">
      <alignment horizontal="centerContinuous"/>
      <protection/>
    </xf>
    <xf numFmtId="0" fontId="8" fillId="0" borderId="0" xfId="21" applyFont="1" applyProtection="1">
      <alignment horizontal="centerContinuous"/>
      <protection/>
    </xf>
    <xf numFmtId="0" fontId="9" fillId="0" borderId="0" xfId="21" applyFont="1" applyProtection="1">
      <alignment/>
      <protection/>
    </xf>
    <xf numFmtId="0" fontId="10" fillId="0" borderId="0" xfId="21" applyFont="1" applyProtection="1">
      <alignment horizontal="center"/>
      <protection/>
    </xf>
    <xf numFmtId="0" fontId="11" fillId="0" borderId="0" xfId="21" applyFont="1" applyProtection="1">
      <alignment horizontal="center"/>
      <protection/>
    </xf>
    <xf numFmtId="0" fontId="12" fillId="0" borderId="0" xfId="21" applyFont="1" applyProtection="1">
      <alignment/>
      <protection/>
    </xf>
    <xf numFmtId="0" fontId="13" fillId="0" borderId="0" xfId="21" applyFont="1" applyProtection="1">
      <alignment/>
      <protection/>
    </xf>
    <xf numFmtId="10" fontId="14" fillId="2" borderId="0" xfId="21" applyNumberFormat="1" applyFont="1" applyFill="1" applyAlignment="1" applyProtection="1">
      <alignment horizontal="right"/>
      <protection/>
    </xf>
    <xf numFmtId="0" fontId="15" fillId="0" borderId="0" xfId="21" applyFont="1" applyProtection="1">
      <alignment/>
      <protection/>
    </xf>
    <xf numFmtId="0" fontId="16" fillId="0" borderId="0" xfId="21" applyFont="1" applyAlignment="1" applyProtection="1">
      <alignment horizontal="right"/>
      <protection/>
    </xf>
    <xf numFmtId="10" fontId="16" fillId="3" borderId="0" xfId="21" applyNumberFormat="1" applyFont="1" applyFill="1" applyAlignment="1" applyProtection="1">
      <alignment horizontal="right"/>
      <protection locked="0"/>
    </xf>
    <xf numFmtId="166" fontId="16" fillId="3" borderId="0" xfId="21" applyNumberFormat="1" applyFont="1" applyFill="1" applyAlignment="1" applyProtection="1">
      <alignment horizontal="right"/>
      <protection locked="0"/>
    </xf>
    <xf numFmtId="0" fontId="17" fillId="0" borderId="0" xfId="21" applyFont="1" applyAlignment="1" applyProtection="1">
      <alignment horizontal="right"/>
      <protection/>
    </xf>
    <xf numFmtId="10" fontId="16" fillId="0" borderId="0" xfId="21" applyNumberFormat="1" applyFont="1" applyAlignment="1" applyProtection="1">
      <alignment horizontal="right"/>
      <protection/>
    </xf>
    <xf numFmtId="169" fontId="14" fillId="2" borderId="0" xfId="21" applyNumberFormat="1" applyFont="1" applyFill="1" applyAlignment="1" applyProtection="1">
      <alignment horizontal="right"/>
      <protection/>
    </xf>
    <xf numFmtId="0" fontId="18" fillId="0" borderId="0" xfId="21" applyFont="1" applyProtection="1">
      <alignment/>
      <protection/>
    </xf>
    <xf numFmtId="0" fontId="8" fillId="0" borderId="0" xfId="21" applyFont="1" applyProtection="1">
      <alignment/>
      <protection/>
    </xf>
    <xf numFmtId="0" fontId="19" fillId="0" borderId="0" xfId="21" applyFont="1" applyProtection="1">
      <alignment/>
      <protection/>
    </xf>
    <xf numFmtId="0" fontId="12" fillId="0" borderId="0" xfId="21" applyFont="1" applyAlignment="1" applyProtection="1">
      <alignment horizontal="right"/>
      <protection/>
    </xf>
    <xf numFmtId="0" fontId="15" fillId="3" borderId="0" xfId="21" applyFont="1" applyFill="1" applyAlignment="1" applyProtection="1">
      <alignment horizontal="left"/>
      <protection locked="0"/>
    </xf>
    <xf numFmtId="10" fontId="16" fillId="3" borderId="0" xfId="21" applyNumberFormat="1" applyFont="1" applyFill="1" applyAlignment="1" applyProtection="1">
      <alignment horizontal="left"/>
      <protection locked="0"/>
    </xf>
    <xf numFmtId="14" fontId="15" fillId="3" borderId="0" xfId="21" applyNumberFormat="1" applyFont="1" applyFill="1" applyAlignment="1" applyProtection="1">
      <alignment horizontal="left"/>
      <protection locked="0"/>
    </xf>
    <xf numFmtId="10" fontId="14" fillId="3" borderId="0" xfId="21" applyNumberFormat="1" applyFont="1" applyFill="1" applyAlignment="1" applyProtection="1">
      <alignment horizontal="right"/>
      <protection locked="0"/>
    </xf>
    <xf numFmtId="10" fontId="14" fillId="0" borderId="0" xfId="21" applyNumberFormat="1" applyFont="1" applyFill="1" applyAlignment="1" applyProtection="1">
      <alignment horizontal="right"/>
      <protection/>
    </xf>
    <xf numFmtId="169" fontId="14" fillId="3" borderId="0" xfId="21" applyNumberFormat="1" applyFont="1" applyFill="1" applyAlignment="1" applyProtection="1">
      <alignment horizontal="right"/>
      <protection locked="0"/>
    </xf>
    <xf numFmtId="10" fontId="16" fillId="0" borderId="0" xfId="21" applyNumberFormat="1" applyFont="1" applyFill="1" applyAlignment="1" applyProtection="1">
      <alignment horizontal="right"/>
      <protection/>
    </xf>
    <xf numFmtId="169" fontId="14" fillId="0" borderId="0" xfId="21" applyNumberFormat="1" applyFont="1" applyFill="1" applyAlignment="1" applyProtection="1">
      <alignment horizontal="right"/>
      <protection/>
    </xf>
    <xf numFmtId="0" fontId="20" fillId="4" borderId="0" xfId="21" applyFont="1" applyFill="1" applyAlignment="1" applyProtection="1">
      <alignment horizontal="left"/>
      <protection/>
    </xf>
    <xf numFmtId="0" fontId="8" fillId="5" borderId="0" xfId="21" applyFont="1" applyFill="1" applyProtection="1">
      <alignment horizontal="centerContinuous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MINU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D508"/>
  <sheetViews>
    <sheetView showGridLines="0" tabSelected="1" showOutlineSymbols="0" workbookViewId="0" topLeftCell="A1">
      <selection activeCell="C2" sqref="C2"/>
    </sheetView>
  </sheetViews>
  <sheetFormatPr defaultColWidth="9.140625" defaultRowHeight="12.75" customHeight="1"/>
  <cols>
    <col min="1" max="1" width="42.00390625" style="3" customWidth="1"/>
    <col min="2" max="4" width="15.28125" style="17" customWidth="1"/>
    <col min="5" max="16384" width="9.140625" style="3" customWidth="1"/>
  </cols>
  <sheetData>
    <row r="1" spans="1:2" ht="12.75" customHeight="1">
      <c r="A1" s="19" t="s">
        <v>21</v>
      </c>
      <c r="B1" s="20"/>
    </row>
    <row r="2" spans="1:2" ht="12.75" customHeight="1">
      <c r="A2" s="19" t="s">
        <v>22</v>
      </c>
      <c r="B2" s="22"/>
    </row>
    <row r="4" spans="1:4" ht="26.25" customHeight="1">
      <c r="A4" s="1" t="s">
        <v>0</v>
      </c>
      <c r="B4" s="2"/>
      <c r="C4" s="2"/>
      <c r="D4" s="2"/>
    </row>
    <row r="5" spans="1:4" ht="12" customHeight="1">
      <c r="A5" s="28" t="s">
        <v>24</v>
      </c>
      <c r="B5" s="29"/>
      <c r="C5" s="2"/>
      <c r="D5" s="2"/>
    </row>
    <row r="6" spans="1:4" ht="15.75" customHeight="1">
      <c r="A6" s="4"/>
      <c r="B6" s="5" t="s">
        <v>1</v>
      </c>
      <c r="C6" s="5" t="s">
        <v>2</v>
      </c>
      <c r="D6" s="5" t="s">
        <v>3</v>
      </c>
    </row>
    <row r="7" spans="1:4" ht="12.75" customHeight="1">
      <c r="A7" s="6" t="s">
        <v>4</v>
      </c>
      <c r="B7" s="6"/>
      <c r="C7" s="6"/>
      <c r="D7" s="6"/>
    </row>
    <row r="8" spans="1:4" ht="12.75" customHeight="1">
      <c r="A8" s="7" t="s">
        <v>5</v>
      </c>
      <c r="B8" s="23">
        <v>0.1335</v>
      </c>
      <c r="C8" s="24">
        <f>B8</f>
        <v>0.1335</v>
      </c>
      <c r="D8" s="24">
        <f>B8</f>
        <v>0.1335</v>
      </c>
    </row>
    <row r="9" spans="1:4" ht="12.75" customHeight="1">
      <c r="A9" s="7" t="s">
        <v>20</v>
      </c>
      <c r="B9" s="23">
        <v>0.1703</v>
      </c>
      <c r="C9" s="23">
        <f>B9</f>
        <v>0.1703</v>
      </c>
      <c r="D9" s="23">
        <f>B9</f>
        <v>0.1703</v>
      </c>
    </row>
    <row r="10" spans="1:4" ht="12.75" customHeight="1">
      <c r="A10" s="7" t="s">
        <v>6</v>
      </c>
      <c r="B10" s="8">
        <f>B8*B9</f>
        <v>0.022735050000000003</v>
      </c>
      <c r="C10" s="8">
        <f>C8*C9</f>
        <v>0.022735050000000003</v>
      </c>
      <c r="D10" s="8">
        <f>D8*D9</f>
        <v>0.022735050000000003</v>
      </c>
    </row>
    <row r="11" spans="1:4" ht="12.75" customHeight="1">
      <c r="A11" s="9"/>
      <c r="B11" s="10"/>
      <c r="C11" s="10"/>
      <c r="D11" s="10"/>
    </row>
    <row r="12" spans="1:4" ht="12.75" customHeight="1">
      <c r="A12" s="6" t="s">
        <v>7</v>
      </c>
      <c r="B12" s="10"/>
      <c r="C12" s="10"/>
      <c r="D12" s="10"/>
    </row>
    <row r="13" spans="1:4" ht="12.75" customHeight="1">
      <c r="A13" s="7" t="s">
        <v>8</v>
      </c>
      <c r="B13" s="11">
        <v>0.1335</v>
      </c>
      <c r="C13" s="11">
        <v>0.1135</v>
      </c>
      <c r="D13" s="11">
        <v>0.0935</v>
      </c>
    </row>
    <row r="14" spans="1:4" ht="12.75" customHeight="1">
      <c r="A14" s="7" t="s">
        <v>9</v>
      </c>
      <c r="B14" s="12">
        <v>5</v>
      </c>
      <c r="C14" s="12">
        <v>5</v>
      </c>
      <c r="D14" s="12">
        <v>5</v>
      </c>
    </row>
    <row r="15" spans="1:4" ht="12.75" customHeight="1">
      <c r="A15" s="7" t="s">
        <v>10</v>
      </c>
      <c r="B15" s="8">
        <f>(B13-B8)/B14</f>
        <v>0</v>
      </c>
      <c r="C15" s="8">
        <f>(C13-C8)/C14</f>
        <v>-0.004000000000000001</v>
      </c>
      <c r="D15" s="8">
        <f>(D13-D8)/D14</f>
        <v>-0.008000000000000002</v>
      </c>
    </row>
    <row r="16" spans="1:4" ht="12.75" customHeight="1">
      <c r="A16" s="9"/>
      <c r="B16" s="13"/>
      <c r="C16" s="13"/>
      <c r="D16" s="13"/>
    </row>
    <row r="17" spans="1:4" ht="12.75" customHeight="1">
      <c r="A17" s="6" t="s">
        <v>11</v>
      </c>
      <c r="B17" s="8">
        <f>B10+B15</f>
        <v>0.022735050000000003</v>
      </c>
      <c r="C17" s="8">
        <f>C10+C15</f>
        <v>0.018735050000000003</v>
      </c>
      <c r="D17" s="8">
        <f>D10+D15</f>
        <v>0.014735050000000001</v>
      </c>
    </row>
    <row r="18" spans="1:4" ht="12.75" customHeight="1">
      <c r="A18" s="9"/>
      <c r="B18" s="14"/>
      <c r="C18" s="14"/>
      <c r="D18" s="14"/>
    </row>
    <row r="19" spans="1:4" ht="12.75" customHeight="1">
      <c r="A19" s="6" t="s">
        <v>12</v>
      </c>
      <c r="B19" s="14"/>
      <c r="C19" s="26"/>
      <c r="D19" s="26"/>
    </row>
    <row r="20" spans="1:4" ht="12.75" customHeight="1">
      <c r="A20" s="7" t="s">
        <v>13</v>
      </c>
      <c r="B20" s="25">
        <v>3310180</v>
      </c>
      <c r="C20" s="27">
        <f>B20</f>
        <v>3310180</v>
      </c>
      <c r="D20" s="27">
        <f>B20</f>
        <v>3310180</v>
      </c>
    </row>
    <row r="21" spans="1:4" ht="12.75" customHeight="1">
      <c r="A21" s="7" t="s">
        <v>14</v>
      </c>
      <c r="B21" s="15">
        <f>B20*B9</f>
        <v>563723.654</v>
      </c>
      <c r="C21" s="15">
        <f>C20*C9</f>
        <v>563723.654</v>
      </c>
      <c r="D21" s="15">
        <f>D20*D9</f>
        <v>563723.654</v>
      </c>
    </row>
    <row r="22" spans="1:4" ht="12.75" customHeight="1">
      <c r="A22" s="7" t="s">
        <v>15</v>
      </c>
      <c r="B22" s="15">
        <f>B20+B21</f>
        <v>3873903.654</v>
      </c>
      <c r="C22" s="15">
        <f>C20+C21</f>
        <v>3873903.654</v>
      </c>
      <c r="D22" s="15">
        <f>D20+D21</f>
        <v>3873903.654</v>
      </c>
    </row>
    <row r="23" spans="1:4" ht="12.75" customHeight="1">
      <c r="A23" s="7" t="s">
        <v>16</v>
      </c>
      <c r="B23" s="15">
        <f>(B20+B22)/2</f>
        <v>3592041.827</v>
      </c>
      <c r="C23" s="15">
        <f>(C20+C22)/2</f>
        <v>3592041.827</v>
      </c>
      <c r="D23" s="15">
        <f>(D20+D22)/2</f>
        <v>3592041.827</v>
      </c>
    </row>
    <row r="24" spans="1:4" ht="12.75" customHeight="1">
      <c r="A24" s="7" t="s">
        <v>17</v>
      </c>
      <c r="B24" s="8">
        <f>B17</f>
        <v>0.022735050000000003</v>
      </c>
      <c r="C24" s="8">
        <f>C17</f>
        <v>0.018735050000000003</v>
      </c>
      <c r="D24" s="8">
        <f>D17</f>
        <v>0.014735050000000001</v>
      </c>
    </row>
    <row r="25" spans="1:4" ht="12.75" customHeight="1">
      <c r="A25" s="7" t="s">
        <v>18</v>
      </c>
      <c r="B25" s="15">
        <f>B23*B24</f>
        <v>81665.25053893637</v>
      </c>
      <c r="C25" s="15">
        <f>C23*C24</f>
        <v>67297.08323093636</v>
      </c>
      <c r="D25" s="15">
        <f>D23*D24</f>
        <v>52928.91592293636</v>
      </c>
    </row>
    <row r="26" spans="1:4" ht="12.75" customHeight="1">
      <c r="A26" s="7" t="s">
        <v>19</v>
      </c>
      <c r="B26" s="15">
        <f>B25/12</f>
        <v>6805.437544911364</v>
      </c>
      <c r="C26" s="15">
        <f>C25/12</f>
        <v>5608.090269244697</v>
      </c>
      <c r="D26" s="15">
        <f>D25/12</f>
        <v>4410.74299357803</v>
      </c>
    </row>
    <row r="27" spans="2:4" ht="12.75" customHeight="1">
      <c r="B27" s="16"/>
      <c r="C27" s="16"/>
      <c r="D27" s="16"/>
    </row>
    <row r="29" ht="12.75" customHeight="1">
      <c r="A29" s="6" t="s">
        <v>23</v>
      </c>
    </row>
    <row r="30" spans="1:4" ht="12.75" customHeight="1">
      <c r="A30" s="21"/>
      <c r="B30" s="21"/>
      <c r="C30" s="21"/>
      <c r="D30" s="21"/>
    </row>
    <row r="31" spans="1:4" ht="12.75" customHeight="1">
      <c r="A31" s="21"/>
      <c r="B31" s="21"/>
      <c r="C31" s="21"/>
      <c r="D31" s="21"/>
    </row>
    <row r="32" spans="1:4" ht="12.75" customHeight="1">
      <c r="A32" s="21"/>
      <c r="B32" s="21"/>
      <c r="C32" s="21"/>
      <c r="D32" s="21"/>
    </row>
    <row r="33" spans="1:4" ht="12.75" customHeight="1">
      <c r="A33" s="21"/>
      <c r="B33" s="21"/>
      <c r="C33" s="21"/>
      <c r="D33" s="21"/>
    </row>
    <row r="34" spans="1:4" ht="12.75" customHeight="1">
      <c r="A34" s="21"/>
      <c r="B34" s="21"/>
      <c r="C34" s="21"/>
      <c r="D34" s="21"/>
    </row>
    <row r="35" spans="1:4" ht="12.75" customHeight="1">
      <c r="A35" s="21"/>
      <c r="B35" s="21"/>
      <c r="C35" s="21"/>
      <c r="D35" s="21"/>
    </row>
    <row r="36" spans="1:4" ht="12.75" customHeight="1">
      <c r="A36" s="21"/>
      <c r="B36" s="21"/>
      <c r="C36" s="21"/>
      <c r="D36" s="21"/>
    </row>
    <row r="37" spans="1:4" ht="12.75" customHeight="1">
      <c r="A37" s="21"/>
      <c r="B37" s="21"/>
      <c r="C37" s="21"/>
      <c r="D37" s="21"/>
    </row>
    <row r="38" spans="1:4" ht="12.75" customHeight="1">
      <c r="A38" s="21"/>
      <c r="B38" s="21"/>
      <c r="C38" s="21"/>
      <c r="D38" s="21"/>
    </row>
    <row r="39" spans="1:4" ht="12.75" customHeight="1">
      <c r="A39" s="21"/>
      <c r="B39" s="21"/>
      <c r="C39" s="21"/>
      <c r="D39" s="21"/>
    </row>
    <row r="40" spans="1:4" ht="12.75" customHeight="1">
      <c r="A40" s="21"/>
      <c r="B40" s="21"/>
      <c r="C40" s="21"/>
      <c r="D40" s="21"/>
    </row>
    <row r="41" spans="1:4" ht="12.75" customHeight="1">
      <c r="A41" s="21"/>
      <c r="B41" s="21"/>
      <c r="C41" s="21"/>
      <c r="D41" s="21"/>
    </row>
    <row r="42" spans="1:4" ht="12.75" customHeight="1">
      <c r="A42" s="21"/>
      <c r="B42" s="21"/>
      <c r="C42" s="21"/>
      <c r="D42" s="21"/>
    </row>
    <row r="43" spans="1:4" ht="12.75" customHeight="1">
      <c r="A43" s="21"/>
      <c r="B43" s="21"/>
      <c r="C43" s="21"/>
      <c r="D43" s="21"/>
    </row>
    <row r="44" spans="1:4" ht="12.75" customHeight="1">
      <c r="A44" s="21"/>
      <c r="B44" s="21"/>
      <c r="C44" s="21"/>
      <c r="D44" s="21"/>
    </row>
    <row r="45" spans="1:4" ht="12.75" customHeight="1">
      <c r="A45" s="21"/>
      <c r="B45" s="21"/>
      <c r="C45" s="21"/>
      <c r="D45" s="21"/>
    </row>
    <row r="46" spans="1:4" ht="12.75" customHeight="1">
      <c r="A46" s="21"/>
      <c r="B46" s="21"/>
      <c r="C46" s="21"/>
      <c r="D46" s="21"/>
    </row>
    <row r="47" spans="1:4" ht="12.75" customHeight="1">
      <c r="A47" s="21"/>
      <c r="B47" s="21"/>
      <c r="C47" s="21"/>
      <c r="D47" s="21"/>
    </row>
    <row r="48" spans="1:4" ht="12.75" customHeight="1">
      <c r="A48" s="21"/>
      <c r="B48" s="21"/>
      <c r="C48" s="21"/>
      <c r="D48" s="21"/>
    </row>
    <row r="504" ht="15" customHeight="1"/>
    <row r="505" spans="2:3" ht="12.75" customHeight="1">
      <c r="B505" s="18"/>
      <c r="C505" s="18"/>
    </row>
    <row r="506" spans="2:3" ht="12.75" customHeight="1">
      <c r="B506" s="18"/>
      <c r="C506" s="18"/>
    </row>
    <row r="507" spans="2:3" ht="12.75" customHeight="1">
      <c r="B507" s="18"/>
      <c r="C507" s="18"/>
    </row>
    <row r="508" spans="2:3" ht="12.75" customHeight="1">
      <c r="B508" s="18"/>
      <c r="C508" s="18"/>
    </row>
  </sheetData>
  <sheetProtection/>
  <printOptions/>
  <pageMargins left="0.75" right="0.75" top="1" bottom="1" header="0.5" footer="0.5"/>
  <pageSetup blackAndWhite="1" fitToHeight="0" fitToWidth="1" orientation="portrait" r:id="rId1"/>
  <headerFooter alignWithMargins="0">
    <oddFooter>&amp;LFile:  &amp;F&amp;CHandout 8&amp;RNCUA Workpaper
Revised 6/10/03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Turner</dc:creator>
  <cp:keywords/>
  <dc:description/>
  <cp:lastModifiedBy>Administrator</cp:lastModifiedBy>
  <cp:lastPrinted>2003-07-30T13:58:50Z</cp:lastPrinted>
  <dcterms:created xsi:type="dcterms:W3CDTF">2003-05-28T22:11:51Z</dcterms:created>
  <dcterms:modified xsi:type="dcterms:W3CDTF">2003-12-17T18:41:38Z</dcterms:modified>
  <cp:category/>
  <cp:version/>
  <cp:contentType/>
  <cp:contentStatus/>
</cp:coreProperties>
</file>